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85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X16" i="1" l="1"/>
  <c r="X7" i="1"/>
  <c r="X28" i="1"/>
  <c r="X29" i="1"/>
  <c r="X21" i="1"/>
  <c r="X6" i="1"/>
  <c r="X22" i="1" l="1"/>
  <c r="X15" i="1"/>
  <c r="X14" i="1" l="1"/>
  <c r="X24" i="1"/>
  <c r="X12" i="1"/>
  <c r="X25" i="1"/>
  <c r="X27" i="1" l="1"/>
  <c r="X10" i="1"/>
  <c r="X23" i="1"/>
  <c r="X17" i="1"/>
  <c r="X11" i="1"/>
  <c r="X34" i="1"/>
  <c r="X4" i="1"/>
  <c r="X31" i="1" l="1"/>
  <c r="X5" i="1"/>
  <c r="X8" i="1"/>
  <c r="X26" i="1"/>
  <c r="X9" i="1"/>
  <c r="X20" i="1"/>
  <c r="X13" i="1"/>
  <c r="X18" i="1"/>
  <c r="X30" i="1"/>
  <c r="X32" i="1"/>
  <c r="X33" i="1"/>
  <c r="X19" i="1"/>
</calcChain>
</file>

<file path=xl/sharedStrings.xml><?xml version="1.0" encoding="utf-8"?>
<sst xmlns="http://schemas.openxmlformats.org/spreadsheetml/2006/main" count="147" uniqueCount="60">
  <si>
    <t xml:space="preserve">Nombre </t>
  </si>
  <si>
    <t>CAT</t>
  </si>
  <si>
    <t>I</t>
  </si>
  <si>
    <t>II</t>
  </si>
  <si>
    <t>III</t>
  </si>
  <si>
    <t>V</t>
  </si>
  <si>
    <t>VI</t>
  </si>
  <si>
    <t>VII</t>
  </si>
  <si>
    <t>VIII</t>
  </si>
  <si>
    <t>IX</t>
  </si>
  <si>
    <t>X</t>
  </si>
  <si>
    <t>IV</t>
  </si>
  <si>
    <t>XI</t>
  </si>
  <si>
    <t>XII</t>
  </si>
  <si>
    <t>XIV</t>
  </si>
  <si>
    <t>XV</t>
  </si>
  <si>
    <t>XVII</t>
  </si>
  <si>
    <t>XVIII</t>
  </si>
  <si>
    <t>XX</t>
  </si>
  <si>
    <t>XXI</t>
  </si>
  <si>
    <t>XVI</t>
  </si>
  <si>
    <t>XIII</t>
  </si>
  <si>
    <t>Urbina, Carlos</t>
  </si>
  <si>
    <t>Climent, Jose</t>
  </si>
  <si>
    <t>Pos</t>
  </si>
  <si>
    <t>S</t>
  </si>
  <si>
    <t>Shinya, Mauricio</t>
  </si>
  <si>
    <t>Toledo, Andres</t>
  </si>
  <si>
    <t>Aluen, Feisal</t>
  </si>
  <si>
    <t>Allendes, Christian</t>
  </si>
  <si>
    <t>King, Michael</t>
  </si>
  <si>
    <t>Rojas, Carlos</t>
  </si>
  <si>
    <t>Oh,Jung</t>
  </si>
  <si>
    <t>Del Pedregal, Cristobal</t>
  </si>
  <si>
    <t>Echeverría, Andres</t>
  </si>
  <si>
    <t>Severin, Francisco</t>
  </si>
  <si>
    <t>Pozo, Carlos</t>
  </si>
  <si>
    <t>Lourido, Fernando</t>
  </si>
  <si>
    <t>Jara, Francisco</t>
  </si>
  <si>
    <t>Gimenez, Eduardo</t>
  </si>
  <si>
    <t>McNamara, Fabián</t>
  </si>
  <si>
    <t>Hernández, Gabriel</t>
  </si>
  <si>
    <t>Freig, Mauricio</t>
  </si>
  <si>
    <t>Lavado, Guillermo</t>
  </si>
  <si>
    <t>Soto, Alexis</t>
  </si>
  <si>
    <t>Quiroz, Tomás</t>
  </si>
  <si>
    <t>Jerez, Jose Manuel</t>
  </si>
  <si>
    <t>Muñoz, Rodrigo</t>
  </si>
  <si>
    <t>Burgos, Guillermo</t>
  </si>
  <si>
    <t>Miranda, Galo</t>
  </si>
  <si>
    <t>SS</t>
  </si>
  <si>
    <t>G</t>
  </si>
  <si>
    <t>Soto, Adrian</t>
  </si>
  <si>
    <t>IXX</t>
  </si>
  <si>
    <t>Casanueva, Saul</t>
  </si>
  <si>
    <t>Joost, Max</t>
  </si>
  <si>
    <t>RANKING AÑO 2019 IPSC CHILE CATEGORIA STANDARD</t>
  </si>
  <si>
    <t>Total</t>
  </si>
  <si>
    <t>Wagner, Clemente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</si>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</sst>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4" xfId="0" applyFont="1" applyBorder="1"/>
    <xf numFmtId="0" fontId="1" fillId="0" borderId="2" xfId="0" applyFont="1" applyBorder="1"/>
    <xf numFmtId="0" fontId="0" fillId="0" borderId="2" xfId="0" applyBorder="1"/>
    <xf numFmtId="0" fontId="0" fillId="0" borderId="1" xfId="0" applyFill="1" applyBorder="1"/>
    <xf numFmtId="0" fontId="0" fillId="0" borderId="3" xfId="0" applyFill="1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/>
    <xf numFmtId="0" fontId="0" fillId="0" borderId="10" xfId="0" applyBorder="1"/>
    <xf numFmtId="0" fontId="3" fillId="0" borderId="1" xfId="0" applyFont="1" applyBorder="1"/>
    <xf numFmtId="0" fontId="4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abSelected="1" topLeftCell="A10" workbookViewId="0">
      <selection activeCell="AB25" sqref="AB25"/>
    </sheetView>
  </sheetViews>
  <sheetFormatPr baseColWidth="10" defaultRowHeight="15" x14ac:dyDescent="0.25"/>
  <cols>
    <col min="1" max="1" width="21" customWidth="1"/>
    <col min="2" max="2" width="5.5703125" customWidth="1"/>
    <col min="3" max="3" width="6.28515625" customWidth="1"/>
    <col min="4" max="4" width="6" customWidth="1"/>
    <col min="5" max="6" width="5.7109375" customWidth="1"/>
    <col min="7" max="7" width="6" customWidth="1"/>
    <col min="8" max="8" width="6.140625" customWidth="1"/>
    <col min="9" max="10" width="6" customWidth="1"/>
    <col min="11" max="11" width="5.5703125" customWidth="1"/>
    <col min="12" max="12" width="4.85546875" customWidth="1"/>
    <col min="13" max="13" width="5.5703125" customWidth="1"/>
    <col min="14" max="14" width="5.140625" customWidth="1"/>
    <col min="15" max="16" width="5.5703125" customWidth="1"/>
    <col min="17" max="17" width="5" customWidth="1"/>
    <col min="18" max="18" width="6.28515625" customWidth="1"/>
    <col min="19" max="19" width="6.42578125" customWidth="1"/>
    <col min="20" max="20" width="5.140625" customWidth="1"/>
    <col min="21" max="21" width="5.5703125" customWidth="1"/>
    <col min="22" max="22" width="5.7109375" customWidth="1"/>
    <col min="23" max="23" width="6.42578125" customWidth="1"/>
    <col min="24" max="24" width="8.42578125" customWidth="1"/>
    <col min="25" max="25" width="4.140625" customWidth="1"/>
    <col min="26" max="26" width="4.28515625" customWidth="1"/>
    <col min="27" max="27" width="4.85546875" customWidth="1"/>
  </cols>
  <sheetData>
    <row r="1" spans="1:27" ht="15.75" thickBot="1" x14ac:dyDescent="0.3"/>
    <row r="2" spans="1:27" ht="15.75" thickBot="1" x14ac:dyDescent="0.3">
      <c r="C2" s="15" t="s">
        <v>56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Y2" s="18" t="s">
        <v>59</v>
      </c>
      <c r="Z2" s="19"/>
      <c r="AA2" s="20"/>
    </row>
    <row r="3" spans="1:27" ht="15.75" thickBot="1" x14ac:dyDescent="0.3">
      <c r="A3" s="3" t="s">
        <v>0</v>
      </c>
      <c r="B3" s="4" t="s">
        <v>1</v>
      </c>
      <c r="C3" s="8" t="s">
        <v>2</v>
      </c>
      <c r="D3" s="9" t="s">
        <v>3</v>
      </c>
      <c r="E3" s="9" t="s">
        <v>4</v>
      </c>
      <c r="F3" s="9" t="s">
        <v>11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12</v>
      </c>
      <c r="N3" s="9" t="s">
        <v>13</v>
      </c>
      <c r="O3" s="9" t="s">
        <v>21</v>
      </c>
      <c r="P3" s="9" t="s">
        <v>14</v>
      </c>
      <c r="Q3" s="9" t="s">
        <v>15</v>
      </c>
      <c r="R3" s="9" t="s">
        <v>20</v>
      </c>
      <c r="S3" s="9" t="s">
        <v>16</v>
      </c>
      <c r="T3" s="9" t="s">
        <v>17</v>
      </c>
      <c r="U3" s="9" t="s">
        <v>53</v>
      </c>
      <c r="V3" s="9" t="s">
        <v>18</v>
      </c>
      <c r="W3" s="10" t="s">
        <v>19</v>
      </c>
      <c r="X3" s="4" t="s">
        <v>57</v>
      </c>
      <c r="Y3" s="12" t="s">
        <v>51</v>
      </c>
      <c r="Z3" s="5" t="s">
        <v>50</v>
      </c>
      <c r="AA3" s="5" t="s">
        <v>25</v>
      </c>
    </row>
    <row r="4" spans="1:27" x14ac:dyDescent="0.25">
      <c r="A4" s="6" t="s">
        <v>29</v>
      </c>
      <c r="B4" s="1" t="s">
        <v>51</v>
      </c>
      <c r="C4" s="1">
        <v>79.25</v>
      </c>
      <c r="D4" s="1">
        <v>71.37</v>
      </c>
      <c r="E4" s="1"/>
      <c r="F4" s="1"/>
      <c r="G4" s="1">
        <v>88.9</v>
      </c>
      <c r="H4" s="1"/>
      <c r="I4" s="1">
        <v>88.95</v>
      </c>
      <c r="J4" s="1">
        <v>100</v>
      </c>
      <c r="K4" s="1">
        <v>55.83</v>
      </c>
      <c r="L4" s="1"/>
      <c r="M4" s="1">
        <v>78.358000000000004</v>
      </c>
      <c r="N4" s="1"/>
      <c r="O4" s="1" t="s">
        <v>24</v>
      </c>
      <c r="P4" s="1">
        <v>0</v>
      </c>
      <c r="Q4" s="1"/>
      <c r="R4" s="1"/>
      <c r="S4" s="1"/>
      <c r="T4" s="1" t="s">
        <v>24</v>
      </c>
      <c r="U4" s="1"/>
      <c r="V4" s="1"/>
      <c r="W4" s="1"/>
      <c r="X4" s="11">
        <f>SUM(C4:W4)</f>
        <v>562.65800000000002</v>
      </c>
      <c r="Y4" s="2">
        <v>6</v>
      </c>
      <c r="Z4" s="2"/>
      <c r="AA4" s="2"/>
    </row>
    <row r="5" spans="1:27" x14ac:dyDescent="0.25">
      <c r="A5" s="6" t="s">
        <v>28</v>
      </c>
      <c r="B5" s="1" t="s">
        <v>51</v>
      </c>
      <c r="C5" s="1">
        <v>96.97</v>
      </c>
      <c r="D5" s="1"/>
      <c r="E5" s="1"/>
      <c r="F5" s="1"/>
      <c r="G5" s="1">
        <v>75.260000000000005</v>
      </c>
      <c r="H5" s="1"/>
      <c r="I5" s="1"/>
      <c r="J5" s="1"/>
      <c r="K5" s="1"/>
      <c r="L5" s="1">
        <v>76.959999999999994</v>
      </c>
      <c r="M5" s="1"/>
      <c r="N5" s="1"/>
      <c r="O5" s="1" t="s">
        <v>24</v>
      </c>
      <c r="P5" s="1">
        <v>100</v>
      </c>
      <c r="Q5" s="1"/>
      <c r="R5" s="1">
        <v>100</v>
      </c>
      <c r="S5" s="1"/>
      <c r="T5" s="1" t="s">
        <v>24</v>
      </c>
      <c r="U5" s="1"/>
      <c r="V5" s="1"/>
      <c r="W5" s="1"/>
      <c r="X5" s="1">
        <f>SUM(C5:W5)</f>
        <v>449.19</v>
      </c>
      <c r="Y5" s="1"/>
      <c r="Z5" s="1"/>
      <c r="AA5" s="1"/>
    </row>
    <row r="6" spans="1:27" x14ac:dyDescent="0.25">
      <c r="A6" s="6" t="s">
        <v>48</v>
      </c>
      <c r="B6" s="1" t="s">
        <v>51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 t="s">
        <v>24</v>
      </c>
      <c r="P6" s="1"/>
      <c r="Q6" s="1">
        <v>77.849999999999994</v>
      </c>
      <c r="R6" s="1">
        <v>92.24</v>
      </c>
      <c r="S6" s="1"/>
      <c r="T6" s="1" t="s">
        <v>24</v>
      </c>
      <c r="U6" s="1"/>
      <c r="V6" s="1"/>
      <c r="W6" s="1"/>
      <c r="X6" s="1">
        <f>SUM(C6:W6)</f>
        <v>170.08999999999997</v>
      </c>
      <c r="Y6" s="1"/>
      <c r="Z6" s="1"/>
      <c r="AA6" s="1"/>
    </row>
    <row r="7" spans="1:27" x14ac:dyDescent="0.25">
      <c r="A7" s="6" t="s">
        <v>54</v>
      </c>
      <c r="B7" s="1" t="s">
        <v>51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 t="s">
        <v>24</v>
      </c>
      <c r="P7" s="1"/>
      <c r="Q7" s="1"/>
      <c r="R7" s="1"/>
      <c r="S7" s="1"/>
      <c r="T7" s="1" t="s">
        <v>24</v>
      </c>
      <c r="U7" s="1">
        <v>7.84</v>
      </c>
      <c r="V7" s="1"/>
      <c r="W7" s="1"/>
      <c r="X7" s="1">
        <f>SUM(C7:W7)</f>
        <v>7.84</v>
      </c>
      <c r="Y7" s="1"/>
      <c r="Z7" s="1"/>
      <c r="AA7" s="1"/>
    </row>
    <row r="8" spans="1:27" x14ac:dyDescent="0.25">
      <c r="A8" s="1" t="s">
        <v>23</v>
      </c>
      <c r="B8" s="1" t="s">
        <v>51</v>
      </c>
      <c r="C8" s="1">
        <v>62.75</v>
      </c>
      <c r="D8" s="1"/>
      <c r="E8" s="1">
        <v>53.63</v>
      </c>
      <c r="F8" s="1"/>
      <c r="G8" s="1"/>
      <c r="H8" s="1"/>
      <c r="I8" s="1"/>
      <c r="J8" s="1"/>
      <c r="K8" s="1"/>
      <c r="L8" s="1"/>
      <c r="M8" s="1"/>
      <c r="N8" s="1"/>
      <c r="O8" s="1" t="s">
        <v>24</v>
      </c>
      <c r="P8" s="1"/>
      <c r="Q8" s="1"/>
      <c r="R8" s="1"/>
      <c r="S8" s="1"/>
      <c r="T8" s="1" t="s">
        <v>24</v>
      </c>
      <c r="U8" s="1"/>
      <c r="V8" s="1"/>
      <c r="W8" s="1"/>
      <c r="X8" s="1">
        <f t="shared" ref="X8:X29" si="0">SUM(C8:W8)</f>
        <v>116.38</v>
      </c>
      <c r="Y8" s="1"/>
      <c r="Z8" s="1"/>
      <c r="AA8" s="1"/>
    </row>
    <row r="9" spans="1:27" x14ac:dyDescent="0.25">
      <c r="A9" s="1" t="s">
        <v>33</v>
      </c>
      <c r="B9" s="1" t="s">
        <v>51</v>
      </c>
      <c r="C9" s="1"/>
      <c r="D9" s="1">
        <v>92.49</v>
      </c>
      <c r="E9" s="1">
        <v>11.26</v>
      </c>
      <c r="F9" s="1">
        <v>70.599999999999994</v>
      </c>
      <c r="G9" s="1"/>
      <c r="H9" s="1"/>
      <c r="I9" s="1"/>
      <c r="J9" s="1"/>
      <c r="K9" s="1">
        <v>78.23</v>
      </c>
      <c r="L9" s="1">
        <v>78.819999999999993</v>
      </c>
      <c r="M9" s="1">
        <v>78.653000000000006</v>
      </c>
      <c r="N9" s="1">
        <v>62.4</v>
      </c>
      <c r="O9" s="1" t="s">
        <v>24</v>
      </c>
      <c r="P9" s="1"/>
      <c r="Q9" s="1">
        <v>100</v>
      </c>
      <c r="R9" s="1"/>
      <c r="S9" s="1">
        <v>100</v>
      </c>
      <c r="T9" s="1" t="s">
        <v>24</v>
      </c>
      <c r="U9" s="1">
        <v>100</v>
      </c>
      <c r="V9" s="1"/>
      <c r="W9" s="1"/>
      <c r="X9" s="11">
        <f t="shared" si="0"/>
        <v>772.45299999999997</v>
      </c>
      <c r="Y9" s="1">
        <v>2</v>
      </c>
      <c r="Z9" s="1"/>
      <c r="AA9" s="1"/>
    </row>
    <row r="10" spans="1:27" x14ac:dyDescent="0.25">
      <c r="A10" s="6" t="s">
        <v>34</v>
      </c>
      <c r="B10" s="1" t="s">
        <v>51</v>
      </c>
      <c r="C10" s="1"/>
      <c r="D10" s="1">
        <v>52.56</v>
      </c>
      <c r="E10" s="1"/>
      <c r="F10" s="1"/>
      <c r="G10" s="1"/>
      <c r="H10" s="1"/>
      <c r="I10" s="1"/>
      <c r="J10" s="1"/>
      <c r="K10" s="1">
        <v>68.069999999999993</v>
      </c>
      <c r="L10" s="1">
        <v>53.37</v>
      </c>
      <c r="M10" s="1"/>
      <c r="N10" s="1">
        <v>50.31</v>
      </c>
      <c r="O10" s="1" t="s">
        <v>24</v>
      </c>
      <c r="P10" s="1"/>
      <c r="Q10" s="1"/>
      <c r="R10" s="1"/>
      <c r="S10" s="1"/>
      <c r="T10" s="1" t="s">
        <v>24</v>
      </c>
      <c r="U10" s="1"/>
      <c r="V10" s="1"/>
      <c r="W10" s="1"/>
      <c r="X10" s="1">
        <f t="shared" si="0"/>
        <v>224.31</v>
      </c>
      <c r="Y10" s="1"/>
      <c r="Z10" s="1"/>
      <c r="AA10" s="1"/>
    </row>
    <row r="11" spans="1:27" x14ac:dyDescent="0.25">
      <c r="A11" s="1" t="s">
        <v>42</v>
      </c>
      <c r="B11" s="1" t="s">
        <v>51</v>
      </c>
      <c r="C11" s="1"/>
      <c r="D11" s="1">
        <v>84.82</v>
      </c>
      <c r="E11" s="1"/>
      <c r="F11" s="1">
        <v>84.06</v>
      </c>
      <c r="G11" s="1"/>
      <c r="H11" s="1"/>
      <c r="I11" s="1"/>
      <c r="J11" s="1"/>
      <c r="K11" s="1"/>
      <c r="L11" s="1"/>
      <c r="M11" s="1"/>
      <c r="N11" s="1"/>
      <c r="O11" s="1" t="s">
        <v>24</v>
      </c>
      <c r="P11" s="1"/>
      <c r="Q11" s="1"/>
      <c r="R11" s="1"/>
      <c r="S11" s="1"/>
      <c r="T11" s="1" t="s">
        <v>24</v>
      </c>
      <c r="U11" s="1"/>
      <c r="V11" s="1"/>
      <c r="W11" s="1"/>
      <c r="X11" s="1">
        <f t="shared" si="0"/>
        <v>168.88</v>
      </c>
      <c r="Y11" s="1"/>
      <c r="Z11" s="1"/>
      <c r="AA11" s="1"/>
    </row>
    <row r="12" spans="1:27" x14ac:dyDescent="0.25">
      <c r="A12" s="1" t="s">
        <v>39</v>
      </c>
      <c r="B12" s="1" t="s">
        <v>51</v>
      </c>
      <c r="C12" s="1"/>
      <c r="D12" s="1"/>
      <c r="E12" s="1"/>
      <c r="F12" s="1"/>
      <c r="G12" s="1"/>
      <c r="H12" s="1"/>
      <c r="I12" s="1"/>
      <c r="J12" s="1"/>
      <c r="K12" s="1">
        <v>17.61</v>
      </c>
      <c r="L12" s="1"/>
      <c r="M12" s="1"/>
      <c r="N12" s="1"/>
      <c r="O12" s="1" t="s">
        <v>24</v>
      </c>
      <c r="P12" s="1"/>
      <c r="Q12" s="1"/>
      <c r="R12" s="1"/>
      <c r="S12" s="1"/>
      <c r="T12" s="1" t="s">
        <v>24</v>
      </c>
      <c r="U12" s="1"/>
      <c r="V12" s="1"/>
      <c r="W12" s="1"/>
      <c r="X12" s="1">
        <f t="shared" si="0"/>
        <v>17.61</v>
      </c>
      <c r="Y12" s="1"/>
      <c r="Z12" s="1"/>
      <c r="AA12" s="1"/>
    </row>
    <row r="13" spans="1:27" x14ac:dyDescent="0.25">
      <c r="A13" s="1" t="s">
        <v>41</v>
      </c>
      <c r="B13" s="1" t="s">
        <v>51</v>
      </c>
      <c r="C13" s="1"/>
      <c r="D13" s="1"/>
      <c r="E13" s="1"/>
      <c r="F13" s="1"/>
      <c r="G13" s="1"/>
      <c r="H13" s="1">
        <v>49.89</v>
      </c>
      <c r="I13" s="1"/>
      <c r="J13" s="1"/>
      <c r="K13" s="1"/>
      <c r="L13" s="1"/>
      <c r="M13" s="1"/>
      <c r="N13" s="1">
        <v>47.03</v>
      </c>
      <c r="O13" s="1" t="s">
        <v>24</v>
      </c>
      <c r="P13" s="1"/>
      <c r="Q13" s="1"/>
      <c r="R13" s="1"/>
      <c r="S13" s="1"/>
      <c r="T13" s="1" t="s">
        <v>24</v>
      </c>
      <c r="U13" s="1"/>
      <c r="V13" s="1"/>
      <c r="W13" s="1"/>
      <c r="X13" s="1">
        <f t="shared" si="0"/>
        <v>96.92</v>
      </c>
      <c r="Y13" s="1"/>
      <c r="Z13" s="1"/>
      <c r="AA13" s="1"/>
    </row>
    <row r="14" spans="1:27" x14ac:dyDescent="0.25">
      <c r="A14" s="1" t="s">
        <v>38</v>
      </c>
      <c r="B14" s="1" t="s">
        <v>50</v>
      </c>
      <c r="C14" s="1"/>
      <c r="D14" s="1">
        <v>12.38</v>
      </c>
      <c r="E14" s="1"/>
      <c r="F14" s="1">
        <v>28.28</v>
      </c>
      <c r="G14" s="1"/>
      <c r="H14" s="1">
        <v>51.1</v>
      </c>
      <c r="I14" s="1"/>
      <c r="J14" s="1"/>
      <c r="K14" s="1">
        <v>49.16</v>
      </c>
      <c r="L14" s="1"/>
      <c r="M14" s="1"/>
      <c r="N14" s="1">
        <v>38.43</v>
      </c>
      <c r="O14" s="1" t="s">
        <v>24</v>
      </c>
      <c r="P14" s="1"/>
      <c r="Q14" s="1"/>
      <c r="R14" s="1"/>
      <c r="S14" s="1">
        <v>44.85</v>
      </c>
      <c r="T14" s="1" t="s">
        <v>24</v>
      </c>
      <c r="U14" s="1">
        <v>55.08</v>
      </c>
      <c r="V14" s="1"/>
      <c r="W14" s="1">
        <v>34.69</v>
      </c>
      <c r="X14" s="14">
        <f t="shared" si="0"/>
        <v>313.97000000000003</v>
      </c>
      <c r="Y14" s="1"/>
      <c r="Z14" s="1">
        <v>3</v>
      </c>
      <c r="AA14" s="1"/>
    </row>
    <row r="15" spans="1:27" x14ac:dyDescent="0.25">
      <c r="A15" s="2" t="s">
        <v>46</v>
      </c>
      <c r="B15" s="2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14.73</v>
      </c>
      <c r="O15" s="1" t="s">
        <v>24</v>
      </c>
      <c r="P15" s="1"/>
      <c r="Q15" s="1"/>
      <c r="R15" s="1"/>
      <c r="S15" s="1"/>
      <c r="T15" s="1" t="s">
        <v>24</v>
      </c>
      <c r="U15" s="1"/>
      <c r="V15" s="1"/>
      <c r="W15" s="1"/>
      <c r="X15" s="1">
        <f t="shared" si="0"/>
        <v>14.73</v>
      </c>
      <c r="Y15" s="1"/>
      <c r="Z15" s="1"/>
      <c r="AA15" s="1"/>
    </row>
    <row r="16" spans="1:27" x14ac:dyDescent="0.25">
      <c r="A16" s="2" t="s">
        <v>55</v>
      </c>
      <c r="B16" s="2" t="s">
        <v>25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 t="s">
        <v>24</v>
      </c>
      <c r="P16" s="1"/>
      <c r="Q16" s="1"/>
      <c r="R16" s="1"/>
      <c r="S16" s="1"/>
      <c r="T16" s="1" t="s">
        <v>24</v>
      </c>
      <c r="U16" s="1">
        <v>3.18</v>
      </c>
      <c r="V16" s="1"/>
      <c r="W16" s="1"/>
      <c r="X16" s="1">
        <f t="shared" si="0"/>
        <v>3.18</v>
      </c>
      <c r="Y16" s="1"/>
      <c r="Z16" s="1"/>
      <c r="AA16" s="1"/>
    </row>
    <row r="17" spans="1:27" x14ac:dyDescent="0.25">
      <c r="A17" s="2" t="s">
        <v>30</v>
      </c>
      <c r="B17" s="2" t="s">
        <v>51</v>
      </c>
      <c r="C17" s="1">
        <v>58.23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 t="s">
        <v>24</v>
      </c>
      <c r="P17" s="1"/>
      <c r="Q17" s="1"/>
      <c r="R17" s="1"/>
      <c r="S17" s="1"/>
      <c r="T17" s="1" t="s">
        <v>24</v>
      </c>
      <c r="U17" s="1"/>
      <c r="V17" s="1"/>
      <c r="W17" s="1"/>
      <c r="X17" s="1">
        <f t="shared" si="0"/>
        <v>58.23</v>
      </c>
      <c r="Y17" s="1"/>
      <c r="Z17" s="1"/>
      <c r="AA17" s="1"/>
    </row>
    <row r="18" spans="1:27" x14ac:dyDescent="0.25">
      <c r="A18" s="7" t="s">
        <v>43</v>
      </c>
      <c r="B18" s="2" t="s">
        <v>25</v>
      </c>
      <c r="C18" s="1"/>
      <c r="D18" s="1">
        <v>96.09</v>
      </c>
      <c r="E18" s="1">
        <v>82.65</v>
      </c>
      <c r="F18" s="1">
        <v>96.04</v>
      </c>
      <c r="G18" s="1">
        <v>100</v>
      </c>
      <c r="H18" s="1"/>
      <c r="I18" s="1">
        <v>98.55</v>
      </c>
      <c r="J18" s="1"/>
      <c r="K18" s="1"/>
      <c r="L18" s="1"/>
      <c r="M18" s="1">
        <v>0</v>
      </c>
      <c r="N18" s="1"/>
      <c r="O18" s="1" t="s">
        <v>24</v>
      </c>
      <c r="P18" s="1">
        <v>83.46</v>
      </c>
      <c r="Q18" s="1">
        <v>62.73</v>
      </c>
      <c r="R18" s="1"/>
      <c r="S18" s="1"/>
      <c r="T18" s="1" t="s">
        <v>24</v>
      </c>
      <c r="U18" s="1"/>
      <c r="V18" s="1"/>
      <c r="W18" s="1"/>
      <c r="X18" s="11">
        <f t="shared" si="0"/>
        <v>619.5200000000001</v>
      </c>
      <c r="Y18" s="1">
        <v>5</v>
      </c>
      <c r="Z18" s="1"/>
      <c r="AA18" s="1">
        <v>2</v>
      </c>
    </row>
    <row r="19" spans="1:27" x14ac:dyDescent="0.25">
      <c r="A19" s="1" t="s">
        <v>37</v>
      </c>
      <c r="B19" s="1" t="s">
        <v>51</v>
      </c>
      <c r="C19" s="1"/>
      <c r="D19" s="1"/>
      <c r="E19" s="1"/>
      <c r="F19" s="1">
        <v>80.12</v>
      </c>
      <c r="G19" s="1"/>
      <c r="H19" s="1">
        <v>61.92</v>
      </c>
      <c r="I19" s="1">
        <v>88.09</v>
      </c>
      <c r="J19" s="1"/>
      <c r="K19" s="1">
        <v>61.03</v>
      </c>
      <c r="L19" s="1"/>
      <c r="M19" s="1">
        <v>62.683</v>
      </c>
      <c r="N19" s="1"/>
      <c r="O19" s="1" t="s">
        <v>24</v>
      </c>
      <c r="P19" s="1"/>
      <c r="Q19" s="1"/>
      <c r="R19" s="1"/>
      <c r="S19" s="1"/>
      <c r="T19" s="1" t="s">
        <v>24</v>
      </c>
      <c r="U19" s="1"/>
      <c r="V19" s="1"/>
      <c r="W19" s="1"/>
      <c r="X19" s="1">
        <f t="shared" si="0"/>
        <v>353.84300000000002</v>
      </c>
      <c r="Y19" s="1"/>
      <c r="Z19" s="1"/>
      <c r="AA19" s="1"/>
    </row>
    <row r="20" spans="1:27" x14ac:dyDescent="0.25">
      <c r="A20" s="6" t="s">
        <v>40</v>
      </c>
      <c r="B20" s="1" t="s">
        <v>51</v>
      </c>
      <c r="C20" s="1"/>
      <c r="D20" s="1">
        <v>100</v>
      </c>
      <c r="E20" s="1">
        <v>100</v>
      </c>
      <c r="F20" s="1"/>
      <c r="G20" s="1">
        <v>83.51</v>
      </c>
      <c r="H20" s="1">
        <v>95.87</v>
      </c>
      <c r="I20" s="1">
        <v>100</v>
      </c>
      <c r="J20" s="1"/>
      <c r="K20" s="1"/>
      <c r="L20" s="1"/>
      <c r="M20" s="1">
        <v>64.63</v>
      </c>
      <c r="N20" s="1">
        <v>91.74</v>
      </c>
      <c r="O20" s="1" t="s">
        <v>24</v>
      </c>
      <c r="P20" s="1"/>
      <c r="Q20" s="1"/>
      <c r="R20" s="1"/>
      <c r="S20" s="1"/>
      <c r="T20" s="1" t="s">
        <v>24</v>
      </c>
      <c r="U20" s="1"/>
      <c r="V20" s="1"/>
      <c r="W20" s="1"/>
      <c r="X20" s="11">
        <f t="shared" si="0"/>
        <v>635.75</v>
      </c>
      <c r="Y20" s="1">
        <v>4</v>
      </c>
      <c r="Z20" s="1"/>
      <c r="AA20" s="1"/>
    </row>
    <row r="21" spans="1:27" x14ac:dyDescent="0.25">
      <c r="A21" s="6" t="s">
        <v>49</v>
      </c>
      <c r="B21" s="1" t="s">
        <v>50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 t="s">
        <v>24</v>
      </c>
      <c r="P21" s="1"/>
      <c r="Q21" s="1"/>
      <c r="R21" s="1"/>
      <c r="S21" s="1">
        <v>54.5</v>
      </c>
      <c r="T21" s="1" t="s">
        <v>24</v>
      </c>
      <c r="U21" s="1"/>
      <c r="V21" s="1"/>
      <c r="W21" s="1"/>
      <c r="X21" s="1">
        <f t="shared" si="0"/>
        <v>54.5</v>
      </c>
      <c r="Y21" s="1"/>
      <c r="Z21" s="1">
        <v>6</v>
      </c>
      <c r="AA21" s="1"/>
    </row>
    <row r="22" spans="1:27" x14ac:dyDescent="0.25">
      <c r="A22" s="6" t="s">
        <v>47</v>
      </c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 t="s">
        <v>24</v>
      </c>
      <c r="P22" s="1">
        <v>35.26</v>
      </c>
      <c r="Q22" s="1">
        <v>55.84</v>
      </c>
      <c r="R22" s="1"/>
      <c r="S22" s="1">
        <v>70.430000000000007</v>
      </c>
      <c r="T22" s="1" t="s">
        <v>24</v>
      </c>
      <c r="U22" s="1">
        <v>63.87</v>
      </c>
      <c r="V22" s="1">
        <v>85.86</v>
      </c>
      <c r="W22" s="1"/>
      <c r="X22" s="1">
        <f t="shared" si="0"/>
        <v>311.26</v>
      </c>
      <c r="Y22" s="1"/>
      <c r="Z22" s="1"/>
      <c r="AA22" s="1"/>
    </row>
    <row r="23" spans="1:27" x14ac:dyDescent="0.25">
      <c r="A23" s="1" t="s">
        <v>32</v>
      </c>
      <c r="B23" s="1" t="s">
        <v>25</v>
      </c>
      <c r="C23" s="1"/>
      <c r="D23" s="1"/>
      <c r="E23" s="1"/>
      <c r="F23" s="1">
        <v>100</v>
      </c>
      <c r="G23" s="1"/>
      <c r="H23" s="1">
        <v>100</v>
      </c>
      <c r="I23" s="1">
        <v>92.94</v>
      </c>
      <c r="J23" s="1"/>
      <c r="K23" s="1">
        <v>100</v>
      </c>
      <c r="L23" s="1">
        <v>100</v>
      </c>
      <c r="M23" s="1">
        <v>100</v>
      </c>
      <c r="N23" s="1">
        <v>100</v>
      </c>
      <c r="O23" s="1" t="s">
        <v>24</v>
      </c>
      <c r="P23" s="1"/>
      <c r="Q23" s="1"/>
      <c r="R23" s="1"/>
      <c r="S23" s="1"/>
      <c r="T23" s="1" t="s">
        <v>24</v>
      </c>
      <c r="U23" s="1"/>
      <c r="V23" s="1"/>
      <c r="W23" s="1"/>
      <c r="X23" s="11">
        <f t="shared" si="0"/>
        <v>692.94</v>
      </c>
      <c r="Y23" s="1">
        <v>3</v>
      </c>
      <c r="Z23" s="1"/>
      <c r="AA23" s="1">
        <v>1</v>
      </c>
    </row>
    <row r="24" spans="1:27" x14ac:dyDescent="0.25">
      <c r="A24" s="6" t="s">
        <v>36</v>
      </c>
      <c r="B24" s="1" t="s">
        <v>50</v>
      </c>
      <c r="C24" s="1"/>
      <c r="D24" s="1"/>
      <c r="E24" s="1">
        <v>75.790000000000006</v>
      </c>
      <c r="F24" s="1">
        <v>73.36</v>
      </c>
      <c r="G24" s="1">
        <v>72.95</v>
      </c>
      <c r="H24" s="1">
        <v>67.319999999999993</v>
      </c>
      <c r="I24" s="1"/>
      <c r="J24" s="1"/>
      <c r="K24" s="1">
        <v>64.260000000000005</v>
      </c>
      <c r="L24" s="1">
        <v>62.29</v>
      </c>
      <c r="M24" s="1">
        <v>64.879000000000005</v>
      </c>
      <c r="N24" s="1">
        <v>50.05</v>
      </c>
      <c r="O24" s="1" t="s">
        <v>24</v>
      </c>
      <c r="P24" s="1">
        <v>76.739999999999995</v>
      </c>
      <c r="Q24" s="1">
        <v>87.21</v>
      </c>
      <c r="R24" s="1"/>
      <c r="S24" s="1">
        <v>81.91</v>
      </c>
      <c r="T24" s="1" t="s">
        <v>24</v>
      </c>
      <c r="U24" s="1">
        <v>74.86</v>
      </c>
      <c r="V24" s="1">
        <v>100</v>
      </c>
      <c r="W24" s="1">
        <v>62.43</v>
      </c>
      <c r="X24" s="11">
        <f t="shared" si="0"/>
        <v>1014.049</v>
      </c>
      <c r="Y24" s="1">
        <v>1</v>
      </c>
      <c r="Z24" s="1">
        <v>1</v>
      </c>
      <c r="AA24" s="1"/>
    </row>
    <row r="25" spans="1:27" x14ac:dyDescent="0.25">
      <c r="A25" s="6" t="s">
        <v>45</v>
      </c>
      <c r="B25" s="1" t="s">
        <v>50</v>
      </c>
      <c r="C25" s="1"/>
      <c r="D25" s="1"/>
      <c r="E25" s="1"/>
      <c r="F25" s="1"/>
      <c r="G25" s="1"/>
      <c r="H25" s="1"/>
      <c r="I25" s="1"/>
      <c r="J25" s="1"/>
      <c r="K25" s="1"/>
      <c r="L25" s="1">
        <v>37.24</v>
      </c>
      <c r="M25" s="1"/>
      <c r="N25" s="1"/>
      <c r="O25" s="1" t="s">
        <v>24</v>
      </c>
      <c r="P25" s="1"/>
      <c r="Q25" s="1"/>
      <c r="R25" s="1"/>
      <c r="S25" s="1"/>
      <c r="T25" s="1" t="s">
        <v>24</v>
      </c>
      <c r="U25" s="1">
        <v>3.34</v>
      </c>
      <c r="V25" s="1"/>
      <c r="W25" s="1">
        <v>31.75</v>
      </c>
      <c r="X25" s="14">
        <f t="shared" si="0"/>
        <v>72.33</v>
      </c>
      <c r="Y25" s="1"/>
      <c r="Z25" s="1">
        <v>5</v>
      </c>
      <c r="AA25" s="1"/>
    </row>
    <row r="26" spans="1:27" x14ac:dyDescent="0.25">
      <c r="A26" s="1" t="s">
        <v>31</v>
      </c>
      <c r="B26" s="1" t="s">
        <v>50</v>
      </c>
      <c r="C26" s="1">
        <v>31.94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 t="s">
        <v>24</v>
      </c>
      <c r="P26" s="1"/>
      <c r="Q26" s="1"/>
      <c r="R26" s="1"/>
      <c r="S26" s="1"/>
      <c r="T26" s="1" t="s">
        <v>24</v>
      </c>
      <c r="U26" s="1"/>
      <c r="V26" s="1"/>
      <c r="W26" s="1"/>
      <c r="X26" s="14">
        <f t="shared" si="0"/>
        <v>31.94</v>
      </c>
      <c r="Y26" s="1"/>
      <c r="Z26" s="1">
        <v>7</v>
      </c>
      <c r="AA26" s="1"/>
    </row>
    <row r="27" spans="1:27" x14ac:dyDescent="0.25">
      <c r="A27" s="6" t="s">
        <v>35</v>
      </c>
      <c r="B27" s="1" t="s">
        <v>50</v>
      </c>
      <c r="C27" s="1"/>
      <c r="D27" s="1"/>
      <c r="E27" s="1"/>
      <c r="F27" s="1"/>
      <c r="G27" s="1"/>
      <c r="H27" s="1">
        <v>55.06</v>
      </c>
      <c r="I27" s="1">
        <v>59.84</v>
      </c>
      <c r="J27" s="1"/>
      <c r="K27" s="1">
        <v>65.290000000000006</v>
      </c>
      <c r="L27" s="1">
        <v>48.05</v>
      </c>
      <c r="M27" s="1"/>
      <c r="N27" s="1">
        <v>51.23</v>
      </c>
      <c r="O27" s="1" t="s">
        <v>24</v>
      </c>
      <c r="P27" s="1"/>
      <c r="Q27" s="1"/>
      <c r="R27" s="1"/>
      <c r="S27" s="1">
        <v>31.18</v>
      </c>
      <c r="T27" s="1" t="s">
        <v>24</v>
      </c>
      <c r="U27" s="1"/>
      <c r="V27" s="1"/>
      <c r="W27" s="1">
        <v>53.05</v>
      </c>
      <c r="X27" s="14">
        <f t="shared" si="0"/>
        <v>363.70000000000005</v>
      </c>
      <c r="Y27" s="1"/>
      <c r="Z27" s="1">
        <v>2</v>
      </c>
      <c r="AA27" s="1"/>
    </row>
    <row r="28" spans="1:27" x14ac:dyDescent="0.25">
      <c r="A28" s="6" t="s">
        <v>26</v>
      </c>
      <c r="B28" s="1" t="s">
        <v>51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 t="s">
        <v>24</v>
      </c>
      <c r="P28" s="1"/>
      <c r="Q28" s="1"/>
      <c r="R28" s="1">
        <v>72.69</v>
      </c>
      <c r="S28" s="1"/>
      <c r="T28" s="1" t="s">
        <v>24</v>
      </c>
      <c r="U28" s="1"/>
      <c r="V28" s="1"/>
      <c r="W28" s="1"/>
      <c r="X28" s="1">
        <f t="shared" si="0"/>
        <v>72.69</v>
      </c>
      <c r="Y28" s="1"/>
      <c r="Z28" s="1"/>
      <c r="AA28" s="1"/>
    </row>
    <row r="29" spans="1:27" x14ac:dyDescent="0.25">
      <c r="A29" s="6" t="s">
        <v>52</v>
      </c>
      <c r="B29" s="1" t="s">
        <v>50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 t="s">
        <v>24</v>
      </c>
      <c r="P29" s="1"/>
      <c r="Q29" s="1"/>
      <c r="R29" s="1"/>
      <c r="S29" s="1">
        <v>45.58</v>
      </c>
      <c r="T29" s="1" t="s">
        <v>24</v>
      </c>
      <c r="U29" s="1">
        <v>45.93</v>
      </c>
      <c r="V29" s="1">
        <v>83.13</v>
      </c>
      <c r="W29" s="1">
        <v>31.03</v>
      </c>
      <c r="X29" s="14">
        <f t="shared" si="0"/>
        <v>205.67</v>
      </c>
      <c r="Y29" s="1"/>
      <c r="Z29" s="1">
        <v>4</v>
      </c>
      <c r="AA29" s="1"/>
    </row>
    <row r="30" spans="1:27" x14ac:dyDescent="0.25">
      <c r="A30" s="1" t="s">
        <v>44</v>
      </c>
      <c r="B30" s="1" t="s">
        <v>25</v>
      </c>
      <c r="C30" s="1"/>
      <c r="D30" s="1">
        <v>61.13</v>
      </c>
      <c r="E30" s="1">
        <v>47.69</v>
      </c>
      <c r="F30" s="1"/>
      <c r="G30" s="1"/>
      <c r="H30" s="1"/>
      <c r="I30" s="1"/>
      <c r="J30" s="1"/>
      <c r="K30" s="1"/>
      <c r="L30" s="1">
        <v>50.97</v>
      </c>
      <c r="M30" s="1"/>
      <c r="N30" s="1"/>
      <c r="O30" s="1" t="s">
        <v>24</v>
      </c>
      <c r="P30" s="1"/>
      <c r="Q30" s="1"/>
      <c r="R30" s="1"/>
      <c r="S30" s="1">
        <v>3.72</v>
      </c>
      <c r="T30" s="1" t="s">
        <v>24</v>
      </c>
      <c r="U30" s="1">
        <v>3.96</v>
      </c>
      <c r="V30" s="1"/>
      <c r="W30" s="1">
        <v>1.43</v>
      </c>
      <c r="X30" s="1">
        <f>SUM(C30:W30)</f>
        <v>168.9</v>
      </c>
      <c r="Y30" s="1"/>
      <c r="Z30" s="1"/>
      <c r="AA30" s="1"/>
    </row>
    <row r="31" spans="1:27" x14ac:dyDescent="0.25">
      <c r="A31" s="1" t="s">
        <v>27</v>
      </c>
      <c r="B31" s="1" t="s">
        <v>25</v>
      </c>
      <c r="C31" s="1">
        <v>100</v>
      </c>
      <c r="D31" s="1"/>
      <c r="E31" s="1"/>
      <c r="F31" s="1">
        <v>89.69</v>
      </c>
      <c r="G31" s="1"/>
      <c r="H31" s="1"/>
      <c r="I31" s="1"/>
      <c r="J31" s="1"/>
      <c r="K31" s="1"/>
      <c r="L31" s="1">
        <v>81.98</v>
      </c>
      <c r="M31" s="1"/>
      <c r="N31" s="1"/>
      <c r="O31" s="1" t="s">
        <v>24</v>
      </c>
      <c r="P31" s="1">
        <v>92.531000000000006</v>
      </c>
      <c r="Q31" s="1"/>
      <c r="R31" s="1"/>
      <c r="S31" s="1"/>
      <c r="T31" s="1" t="s">
        <v>24</v>
      </c>
      <c r="U31" s="1"/>
      <c r="V31" s="1"/>
      <c r="W31" s="1">
        <v>74.849999999999994</v>
      </c>
      <c r="X31" s="13">
        <f>SUM(C31:W31)</f>
        <v>439.05100000000004</v>
      </c>
      <c r="Y31" s="1"/>
      <c r="Z31" s="1"/>
      <c r="AA31" s="1">
        <v>3</v>
      </c>
    </row>
    <row r="32" spans="1:27" x14ac:dyDescent="0.25">
      <c r="A32" s="6" t="s">
        <v>22</v>
      </c>
      <c r="B32" s="1" t="s">
        <v>51</v>
      </c>
      <c r="C32" s="1"/>
      <c r="D32" s="1">
        <v>70.7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 t="s">
        <v>24</v>
      </c>
      <c r="P32" s="1"/>
      <c r="Q32" s="1"/>
      <c r="R32" s="1"/>
      <c r="S32" s="1"/>
      <c r="T32" s="1" t="s">
        <v>24</v>
      </c>
      <c r="U32" s="1"/>
      <c r="V32" s="1"/>
      <c r="W32" s="1"/>
      <c r="X32" s="1">
        <f>SUM(C32:W32)</f>
        <v>70.7</v>
      </c>
      <c r="Y32" s="1"/>
      <c r="Z32" s="1"/>
      <c r="AA32" s="1"/>
    </row>
    <row r="33" spans="1:27" x14ac:dyDescent="0.25">
      <c r="A33" s="6" t="s">
        <v>58</v>
      </c>
      <c r="B33" s="1" t="s">
        <v>51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>
        <v>100</v>
      </c>
      <c r="X33" s="1">
        <f>SUM(C33:W33)</f>
        <v>100</v>
      </c>
      <c r="Y33" s="1"/>
      <c r="Z33" s="1"/>
      <c r="AA33" s="1"/>
    </row>
    <row r="34" spans="1:27" x14ac:dyDescent="0.25">
      <c r="A34" s="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>
        <f>SUM(C34:W34)</f>
        <v>0</v>
      </c>
      <c r="Y34" s="1"/>
      <c r="Z34" s="1"/>
      <c r="AA34" s="1"/>
    </row>
  </sheetData>
  <sortState ref="A4:Y77">
    <sortCondition ref="A4"/>
  </sortState>
  <mergeCells count="2">
    <mergeCell ref="C2:W2"/>
    <mergeCell ref="Y2:AA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2019-11-20T19:52:37Z</dcterms:created>
  <dcterms:modified xsi:type="dcterms:W3CDTF">2019-12-08T16:07:02Z</dcterms:modified>
</cp:coreProperties>
</file>